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23.12" sheetId="7" r:id="rId1"/>
    <sheet name="24.12" sheetId="8" r:id="rId2"/>
    <sheet name="25.12" sheetId="9" r:id="rId3"/>
    <sheet name="26.12" sheetId="10" r:id="rId4"/>
    <sheet name="27.12" sheetId="11" r:id="rId5"/>
  </sheets>
  <calcPr calcId="124519"/>
</workbook>
</file>

<file path=xl/calcChain.xml><?xml version="1.0" encoding="utf-8"?>
<calcChain xmlns="http://schemas.openxmlformats.org/spreadsheetml/2006/main">
  <c r="G26" i="11"/>
  <c r="H26"/>
  <c r="I26"/>
  <c r="F26"/>
  <c r="G34" l="1"/>
  <c r="H34"/>
  <c r="I34"/>
  <c r="F34"/>
  <c r="D19" l="1"/>
  <c r="I18"/>
  <c r="H18"/>
  <c r="G18"/>
  <c r="F18"/>
  <c r="I10"/>
  <c r="I19" s="1"/>
  <c r="H10"/>
  <c r="G10"/>
  <c r="G19" s="1"/>
  <c r="F10"/>
  <c r="H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<sst xmlns="http://schemas.openxmlformats.org/spreadsheetml/2006/main" count="354" uniqueCount="90">
  <si>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</si>
  <si>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</si>
  <si>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</si>
  <si>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</si>
  <si>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</si>
  <si>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</si>
  <si>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</si>
  <si>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</si>
  <si>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</si>
  <si>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</si>
  <si>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</si>
  <si>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</si>
  <si>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</si>
  <si>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</si>
  <si>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</si>
  <si>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</si>
  <si>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</si>
  <si>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</si>
  <si>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</si>
  <si>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</si>
  <si>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</si>
  <si>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</si>
  <si>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</si>
  <si>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</si>
  <si>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</si>
  <si>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</si>
  <si>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</si>
  <si>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</si>
  <si>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</si>
  <si>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</si>
  <si>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</si>
  <si>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Чай с сахаром и лимоном</t>
  </si>
  <si>
    <t>100</t>
  </si>
  <si>
    <t>Хлеб ржаной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</si>
  <si>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</si>
  <si>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</si>
  <si>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</si>
  <si>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</si>
  <si>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</si>
  <si>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</si>
  <si>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</si>
  <si>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</si>
  <si>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</si>
  <si>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</si>
  <si>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</si>
  <si>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</si>
  <si>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</si>
  <si>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</si>
  <si>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</si>
  <si>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</si>
  <si>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180</t>
  </si>
  <si>
    <t>Птица тушеная в сметанно-томатном соусе</t>
  </si>
  <si>
    <t>50/50</t>
  </si>
  <si>
    <t>Хлеб пшеничный</t>
  </si>
  <si>
    <t>90</t>
  </si>
  <si>
    <t>180/3</t>
  </si>
  <si>
    <t>Хлеб пшеничный/ржаной</t>
  </si>
  <si>
    <t>Капуста квашеная (доп.гарнир)</t>
  </si>
  <si>
    <t>Кофейный напиток с молоком</t>
  </si>
  <si>
    <t>Яйцо вареное</t>
  </si>
  <si>
    <t xml:space="preserve">Чай с молоком и сахаром </t>
  </si>
  <si>
    <t>Котлеты Домашние с гречкой</t>
  </si>
  <si>
    <t>Свекла отварная доп.гарнир</t>
  </si>
  <si>
    <t>Фрукты яблоки</t>
  </si>
  <si>
    <t>Фрукты</t>
  </si>
  <si>
    <t>Запеканка картофельная с птицей</t>
  </si>
  <si>
    <t>Напиток из яблок и изюма</t>
  </si>
  <si>
    <t>30/20</t>
  </si>
  <si>
    <t>Каша гречневая молочная вязкая с маслом сливочным молочная</t>
  </si>
  <si>
    <t>150/5</t>
  </si>
  <si>
    <t xml:space="preserve">Рассольник Ленинградский </t>
  </si>
  <si>
    <t>Бутерброд с повидлом</t>
  </si>
  <si>
    <t>200</t>
  </si>
  <si>
    <t>Каша молочная пшенная</t>
  </si>
  <si>
    <t>Морковь свежая доп.гарнир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</si>
  <si>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</si>
  <si>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</si>
  <si>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</si>
  <si>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</si>
  <si>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Котлеты "Нежные" из куриных грудок</t>
  </si>
  <si>
    <t>Напиток из урюка</t>
  </si>
  <si>
    <t>Сыр порционно</t>
  </si>
  <si>
    <t xml:space="preserve">Печенье </t>
  </si>
  <si>
    <t>Каша пшеничная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</si>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</sst>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22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center" vertical="center"/>
    </xf>
    <xf numFmtId="0" fontId="15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6" xfId="1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2" borderId="3" xfId="1" applyNumberFormat="1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2" fillId="2" borderId="11" xfId="0" applyFont="1" applyFill="1" applyBorder="1" applyAlignment="1" applyProtection="1">
      <alignment horizontal="center"/>
      <protection locked="0"/>
    </xf>
    <xf numFmtId="2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/>
    <xf numFmtId="0" fontId="12" fillId="2" borderId="3" xfId="0" applyFont="1" applyFill="1" applyBorder="1" applyAlignment="1"/>
    <xf numFmtId="0" fontId="12" fillId="2" borderId="2" xfId="0" applyFont="1" applyFill="1" applyBorder="1" applyAlignment="1" applyProtection="1">
      <alignment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left" wrapText="1"/>
      <protection locked="0"/>
    </xf>
    <xf numFmtId="0" fontId="12" fillId="2" borderId="7" xfId="0" applyFont="1" applyFill="1" applyBorder="1" applyAlignment="1"/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Alignment="1" applyProtection="1"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protection locked="0"/>
    </xf>
    <xf numFmtId="2" fontId="12" fillId="2" borderId="2" xfId="0" applyNumberFormat="1" applyFont="1" applyFill="1" applyBorder="1" applyAlignment="1" applyProtection="1">
      <protection locked="0"/>
    </xf>
    <xf numFmtId="2" fontId="12" fillId="2" borderId="1" xfId="0" applyNumberFormat="1" applyFont="1" applyFill="1" applyBorder="1" applyAlignment="1" applyProtection="1">
      <protection locked="0"/>
    </xf>
    <xf numFmtId="0" fontId="12" fillId="2" borderId="9" xfId="0" applyFont="1" applyFill="1" applyBorder="1" applyAlignment="1">
      <alignment horizontal="center"/>
    </xf>
    <xf numFmtId="0" fontId="12" fillId="2" borderId="7" xfId="0" applyFont="1" applyFill="1" applyBorder="1" applyAlignment="1" applyProtection="1">
      <alignment horizontal="left" wrapText="1"/>
      <protection locked="0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2" fontId="18" fillId="2" borderId="2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/>
    </xf>
    <xf numFmtId="2" fontId="17" fillId="0" borderId="3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>
      <alignment vertical="center"/>
    </xf>
    <xf numFmtId="2" fontId="15" fillId="2" borderId="6" xfId="0" applyNumberFormat="1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2" fillId="2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2" fontId="17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7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18" fillId="2" borderId="0" xfId="0" applyFont="1" applyFill="1" applyBorder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2" fontId="18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 applyProtection="1">
      <protection locked="0"/>
    </xf>
    <xf numFmtId="1" fontId="12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/>
    <xf numFmtId="0" fontId="12" fillId="2" borderId="0" xfId="0" applyFont="1" applyFill="1" applyBorder="1" applyAlignment="1" applyProtection="1">
      <alignment horizontal="left" wrapText="1"/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 applyProtection="1">
      <alignment wrapText="1"/>
      <protection locked="0"/>
    </xf>
    <xf numFmtId="2" fontId="12" fillId="2" borderId="0" xfId="0" applyNumberFormat="1" applyFont="1" applyFill="1" applyBorder="1" applyAlignment="1" applyProtection="1">
      <protection locked="0"/>
    </xf>
    <xf numFmtId="0" fontId="12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/>
    <xf numFmtId="0" fontId="13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0" fillId="2" borderId="3" xfId="0" applyFont="1" applyFill="1" applyBorder="1" applyAlignment="1"/>
    <xf numFmtId="0" fontId="19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left"/>
    </xf>
    <xf numFmtId="49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/>
    <xf numFmtId="0" fontId="16" fillId="2" borderId="3" xfId="0" applyFont="1" applyFill="1" applyBorder="1"/>
    <xf numFmtId="2" fontId="13" fillId="2" borderId="6" xfId="0" applyNumberFormat="1" applyFont="1" applyFill="1" applyBorder="1" applyAlignment="1" applyProtection="1">
      <alignment horizontal="center"/>
      <protection locked="0"/>
    </xf>
    <xf numFmtId="2" fontId="20" fillId="2" borderId="6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3" fillId="2" borderId="9" xfId="0" applyFont="1" applyFill="1" applyBorder="1" applyAlignment="1"/>
    <xf numFmtId="0" fontId="12" fillId="2" borderId="10" xfId="0" applyFont="1" applyFill="1" applyBorder="1" applyAlignment="1" applyProtection="1">
      <protection locked="0"/>
    </xf>
    <xf numFmtId="0" fontId="12" fillId="2" borderId="6" xfId="0" applyFont="1" applyFill="1" applyBorder="1" applyAlignment="1" applyProtection="1">
      <alignment wrapText="1"/>
      <protection locked="0"/>
    </xf>
    <xf numFmtId="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19" fillId="2" borderId="3" xfId="0" applyFont="1" applyFill="1" applyBorder="1" applyAlignment="1"/>
    <xf numFmtId="0" fontId="19" fillId="2" borderId="3" xfId="0" applyFont="1" applyFill="1" applyBorder="1"/>
    <xf numFmtId="0" fontId="16" fillId="2" borderId="3" xfId="0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horizontal="center"/>
    </xf>
    <xf numFmtId="0" fontId="16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left"/>
    </xf>
    <xf numFmtId="0" fontId="7" fillId="0" borderId="3" xfId="0" applyFont="1" applyBorder="1" applyAlignment="1"/>
    <xf numFmtId="2" fontId="21" fillId="0" borderId="0" xfId="0" applyNumberFormat="1" applyFont="1" applyAlignment="1">
      <alignment horizontal="center"/>
    </xf>
    <xf numFmtId="0" fontId="7" fillId="2" borderId="9" xfId="0" applyFont="1" applyFill="1" applyBorder="1" applyAlignment="1"/>
    <xf numFmtId="0" fontId="6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7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/>
    <xf numFmtId="0" fontId="17" fillId="2" borderId="5" xfId="0" applyNumberFormat="1" applyFont="1" applyFill="1" applyBorder="1" applyAlignment="1">
      <alignment wrapText="1"/>
    </xf>
    <xf numFmtId="2" fontId="19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>
      <alignment vertical="center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/>
    <xf numFmtId="0" fontId="5" fillId="2" borderId="3" xfId="0" applyFont="1" applyFill="1" applyBorder="1"/>
    <xf numFmtId="0" fontId="22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2" fillId="2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3" xfId="0" applyFont="1" applyFill="1" applyBorder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3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16" t="s">
        <v>14</v>
      </c>
      <c r="B2" s="217"/>
      <c r="C2" s="218"/>
      <c r="D2" s="43" t="s">
        <v>13</v>
      </c>
      <c r="E2" s="44" t="s">
        <v>41</v>
      </c>
      <c r="F2" s="43"/>
      <c r="G2" s="43"/>
      <c r="H2" s="43" t="s">
        <v>12</v>
      </c>
      <c r="I2" s="3">
        <v>45649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0"/>
      <c r="B6" s="56">
        <v>209</v>
      </c>
      <c r="C6" s="168" t="s">
        <v>59</v>
      </c>
      <c r="D6" s="36">
        <v>40</v>
      </c>
      <c r="E6" s="5"/>
      <c r="F6" s="85">
        <v>63</v>
      </c>
      <c r="G6" s="85">
        <v>5.08</v>
      </c>
      <c r="H6" s="85">
        <v>4.5999999999999996</v>
      </c>
      <c r="I6" s="85">
        <v>0.28000000000000003</v>
      </c>
    </row>
    <row r="7" spans="1:10" ht="13.5" customHeight="1">
      <c r="A7" s="103" t="s">
        <v>18</v>
      </c>
      <c r="B7" s="58">
        <v>175</v>
      </c>
      <c r="C7" s="167" t="s">
        <v>42</v>
      </c>
      <c r="D7" s="78" t="s">
        <v>43</v>
      </c>
      <c r="E7" s="151"/>
      <c r="F7" s="179">
        <v>258.12</v>
      </c>
      <c r="G7" s="179">
        <v>6.24</v>
      </c>
      <c r="H7" s="179">
        <v>11.16</v>
      </c>
      <c r="I7" s="179">
        <v>35.229999999999997</v>
      </c>
    </row>
    <row r="8" spans="1:10" ht="15.75">
      <c r="A8" s="30" t="s">
        <v>1</v>
      </c>
      <c r="B8" s="58">
        <v>378</v>
      </c>
      <c r="C8" s="168" t="s">
        <v>60</v>
      </c>
      <c r="D8" s="78">
        <v>200</v>
      </c>
      <c r="E8" s="169"/>
      <c r="F8" s="179">
        <v>53.07</v>
      </c>
      <c r="G8" s="179">
        <v>1.52</v>
      </c>
      <c r="H8" s="179">
        <v>1.35</v>
      </c>
      <c r="I8" s="179">
        <v>8.92</v>
      </c>
    </row>
    <row r="9" spans="1:10" ht="15.75">
      <c r="A9" s="60" t="s">
        <v>0</v>
      </c>
      <c r="B9" s="58"/>
      <c r="C9" s="167" t="s">
        <v>28</v>
      </c>
      <c r="D9" s="170">
        <v>75</v>
      </c>
      <c r="E9" s="171"/>
      <c r="F9" s="92">
        <v>195.52</v>
      </c>
      <c r="G9" s="92">
        <v>5.6</v>
      </c>
      <c r="H9" s="92">
        <v>2.16</v>
      </c>
      <c r="I9" s="92">
        <v>35.36</v>
      </c>
    </row>
    <row r="10" spans="1:10" ht="15.75" thickBot="1">
      <c r="A10" s="60"/>
      <c r="B10" s="58"/>
      <c r="C10" s="61"/>
      <c r="D10" s="82">
        <v>500</v>
      </c>
      <c r="E10" s="12"/>
      <c r="F10" s="83">
        <f>SUM(F6:F9)</f>
        <v>569.71</v>
      </c>
      <c r="G10" s="83">
        <f t="shared" ref="G10:I10" si="0">SUM(G6:G9)</f>
        <v>18.439999999999998</v>
      </c>
      <c r="H10" s="83">
        <f t="shared" si="0"/>
        <v>19.27</v>
      </c>
      <c r="I10" s="83">
        <f t="shared" si="0"/>
        <v>79.789999999999992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81" t="s">
        <v>44</v>
      </c>
      <c r="D12" s="80" t="s">
        <v>34</v>
      </c>
      <c r="E12" s="5"/>
      <c r="F12" s="182">
        <v>163.9</v>
      </c>
      <c r="G12" s="183">
        <v>9.5399999999999991</v>
      </c>
      <c r="H12" s="183">
        <v>11.91</v>
      </c>
      <c r="I12" s="183">
        <v>6.5</v>
      </c>
      <c r="J12" s="157"/>
    </row>
    <row r="13" spans="1:10" ht="15.75" customHeight="1">
      <c r="A13" s="103" t="s">
        <v>18</v>
      </c>
      <c r="B13" s="145">
        <v>757</v>
      </c>
      <c r="C13" s="148" t="s">
        <v>61</v>
      </c>
      <c r="D13" s="149" t="s">
        <v>54</v>
      </c>
      <c r="E13" s="150"/>
      <c r="F13" s="182">
        <v>248</v>
      </c>
      <c r="G13" s="183">
        <v>6.4</v>
      </c>
      <c r="H13" s="183">
        <v>11.14</v>
      </c>
      <c r="I13" s="183">
        <v>35.71</v>
      </c>
    </row>
    <row r="14" spans="1:10" ht="15" customHeight="1">
      <c r="A14" s="103" t="s">
        <v>21</v>
      </c>
      <c r="B14" s="145">
        <v>303</v>
      </c>
      <c r="C14" s="2" t="s">
        <v>45</v>
      </c>
      <c r="D14" s="84" t="s">
        <v>35</v>
      </c>
      <c r="E14" s="184"/>
      <c r="F14" s="182">
        <v>176.1</v>
      </c>
      <c r="G14" s="183">
        <v>5.68</v>
      </c>
      <c r="H14" s="183">
        <v>2.88</v>
      </c>
      <c r="I14" s="183">
        <v>31.96</v>
      </c>
    </row>
    <row r="15" spans="1:10">
      <c r="A15" s="103" t="s">
        <v>22</v>
      </c>
      <c r="B15" s="145">
        <v>349</v>
      </c>
      <c r="C15" s="185" t="s">
        <v>27</v>
      </c>
      <c r="D15" s="78">
        <v>200</v>
      </c>
      <c r="E15" s="5"/>
      <c r="F15" s="182">
        <v>92.9</v>
      </c>
      <c r="G15" s="183">
        <v>0.7</v>
      </c>
      <c r="H15" s="183">
        <v>0.1</v>
      </c>
      <c r="I15" s="183">
        <v>22.03</v>
      </c>
    </row>
    <row r="16" spans="1:10">
      <c r="A16" s="104" t="s">
        <v>0</v>
      </c>
      <c r="B16" s="145"/>
      <c r="C16" s="2" t="s">
        <v>33</v>
      </c>
      <c r="D16" s="80">
        <v>55</v>
      </c>
      <c r="E16" s="186"/>
      <c r="F16" s="182">
        <v>108.9</v>
      </c>
      <c r="G16" s="183">
        <v>3.63</v>
      </c>
      <c r="H16" s="183">
        <v>0.66</v>
      </c>
      <c r="I16" s="183">
        <v>21.78</v>
      </c>
    </row>
    <row r="17" spans="1:9">
      <c r="A17" s="28"/>
      <c r="B17" s="16"/>
      <c r="C17" s="162"/>
      <c r="D17" s="164">
        <v>703</v>
      </c>
      <c r="E17" s="152"/>
      <c r="F17" s="93">
        <f>SUM(F12:F16)</f>
        <v>789.8</v>
      </c>
      <c r="G17" s="93">
        <f t="shared" ref="G17:I17" si="1">SUM(G12:G16)</f>
        <v>25.949999999999996</v>
      </c>
      <c r="H17" s="93">
        <f t="shared" si="1"/>
        <v>26.69</v>
      </c>
      <c r="I17" s="93">
        <f t="shared" si="1"/>
        <v>117.98</v>
      </c>
    </row>
    <row r="18" spans="1:9" ht="15.75" thickBot="1">
      <c r="A18" s="60"/>
      <c r="B18" s="67"/>
      <c r="C18" s="14" t="s">
        <v>17</v>
      </c>
      <c r="D18" s="13">
        <f>SUM(D10+D17)</f>
        <v>1203</v>
      </c>
      <c r="E18" s="42">
        <v>122.1</v>
      </c>
      <c r="F18" s="12">
        <f>SUM(F10+F17)</f>
        <v>1359.51</v>
      </c>
      <c r="G18" s="12">
        <f t="shared" ref="G18:I18" si="2">SUM(G10+G17)</f>
        <v>44.389999999999993</v>
      </c>
      <c r="H18" s="12">
        <f t="shared" si="2"/>
        <v>45.96</v>
      </c>
      <c r="I18" s="12">
        <f t="shared" si="2"/>
        <v>197.76999999999998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58" t="s">
        <v>26</v>
      </c>
      <c r="B20" s="159"/>
      <c r="C20" s="160"/>
      <c r="D20" s="80"/>
      <c r="E20" s="71"/>
      <c r="F20" s="88"/>
      <c r="G20" s="92"/>
      <c r="H20" s="92"/>
      <c r="I20" s="92"/>
    </row>
    <row r="21" spans="1:9">
      <c r="A21" s="187"/>
      <c r="B21" s="56">
        <v>209</v>
      </c>
      <c r="C21" s="168" t="s">
        <v>59</v>
      </c>
      <c r="D21" s="36">
        <v>40</v>
      </c>
      <c r="E21" s="5"/>
      <c r="F21" s="85">
        <v>63</v>
      </c>
      <c r="G21" s="85">
        <v>5.08</v>
      </c>
      <c r="H21" s="85">
        <v>4.5999999999999996</v>
      </c>
      <c r="I21" s="85">
        <v>0.28000000000000003</v>
      </c>
    </row>
    <row r="22" spans="1:9" ht="15" customHeight="1">
      <c r="A22" s="30" t="s">
        <v>18</v>
      </c>
      <c r="B22" s="145">
        <v>757</v>
      </c>
      <c r="C22" s="148" t="s">
        <v>61</v>
      </c>
      <c r="D22" s="149" t="s">
        <v>54</v>
      </c>
      <c r="E22" s="150"/>
      <c r="F22" s="182">
        <v>248</v>
      </c>
      <c r="G22" s="183">
        <v>6.4</v>
      </c>
      <c r="H22" s="183">
        <v>11.14</v>
      </c>
      <c r="I22" s="183">
        <v>35.71</v>
      </c>
    </row>
    <row r="23" spans="1:9">
      <c r="A23" s="30" t="s">
        <v>21</v>
      </c>
      <c r="B23" s="145">
        <v>303</v>
      </c>
      <c r="C23" s="2" t="s">
        <v>45</v>
      </c>
      <c r="D23" s="84" t="s">
        <v>35</v>
      </c>
      <c r="E23" s="184"/>
      <c r="F23" s="182">
        <v>176.1</v>
      </c>
      <c r="G23" s="183">
        <v>5.68</v>
      </c>
      <c r="H23" s="183">
        <v>2.88</v>
      </c>
      <c r="I23" s="183">
        <v>31.96</v>
      </c>
    </row>
    <row r="24" spans="1:9" ht="15.75">
      <c r="A24" s="30" t="s">
        <v>1</v>
      </c>
      <c r="B24" s="58">
        <v>378</v>
      </c>
      <c r="C24" s="168" t="s">
        <v>60</v>
      </c>
      <c r="D24" s="78">
        <v>200</v>
      </c>
      <c r="E24" s="169"/>
      <c r="F24" s="179">
        <v>53.07</v>
      </c>
      <c r="G24" s="179">
        <v>1.52</v>
      </c>
      <c r="H24" s="179">
        <v>1.35</v>
      </c>
      <c r="I24" s="179">
        <v>8.92</v>
      </c>
    </row>
    <row r="25" spans="1:9">
      <c r="A25" s="28" t="s">
        <v>0</v>
      </c>
      <c r="B25" s="145"/>
      <c r="C25" s="206" t="s">
        <v>53</v>
      </c>
      <c r="D25" s="163">
        <v>20</v>
      </c>
      <c r="E25" s="90"/>
      <c r="F25" s="161">
        <v>47</v>
      </c>
      <c r="G25" s="161">
        <v>1.52</v>
      </c>
      <c r="H25" s="161">
        <v>0.16</v>
      </c>
      <c r="I25" s="161">
        <v>9.84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503</v>
      </c>
      <c r="E27" s="42">
        <v>80.66</v>
      </c>
      <c r="F27" s="93">
        <f>F21+F22+F23+F24+F25+F26</f>
        <v>587.17000000000007</v>
      </c>
      <c r="G27" s="93">
        <f>G21+G22+G23+G24+G25+G26</f>
        <v>20.2</v>
      </c>
      <c r="H27" s="93">
        <f>H21+H22+H23+H24+H25+H26</f>
        <v>20.130000000000003</v>
      </c>
      <c r="I27" s="93">
        <f>I21+I22+I23+I24+I25+I26</f>
        <v>86.710000000000008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>
        <v>757</v>
      </c>
      <c r="C31" s="148" t="s">
        <v>61</v>
      </c>
      <c r="D31" s="163">
        <v>100</v>
      </c>
      <c r="E31" s="57"/>
      <c r="F31" s="165">
        <v>275.55</v>
      </c>
      <c r="G31" s="165">
        <v>8.9</v>
      </c>
      <c r="H31" s="165">
        <v>12.37</v>
      </c>
      <c r="I31" s="165">
        <v>37.67</v>
      </c>
    </row>
    <row r="32" spans="1:9" ht="15.75" customHeight="1">
      <c r="A32" s="30" t="s">
        <v>18</v>
      </c>
      <c r="B32" s="145">
        <v>303</v>
      </c>
      <c r="C32" s="2" t="s">
        <v>45</v>
      </c>
      <c r="D32" s="149" t="s">
        <v>55</v>
      </c>
      <c r="E32" s="150"/>
      <c r="F32" s="182">
        <v>241.94</v>
      </c>
      <c r="G32" s="183">
        <v>9.64</v>
      </c>
      <c r="H32" s="183">
        <v>7.6</v>
      </c>
      <c r="I32" s="183">
        <v>33.35</v>
      </c>
    </row>
    <row r="33" spans="1:9" ht="16.5" customHeight="1">
      <c r="A33" s="28" t="s">
        <v>21</v>
      </c>
      <c r="B33" s="145">
        <v>523</v>
      </c>
      <c r="C33" s="2" t="s">
        <v>62</v>
      </c>
      <c r="D33" s="188">
        <v>30</v>
      </c>
      <c r="E33" s="86"/>
      <c r="F33" s="165">
        <v>27.84</v>
      </c>
      <c r="G33" s="165">
        <v>0.42</v>
      </c>
      <c r="H33" s="165">
        <v>1.8</v>
      </c>
      <c r="I33" s="165">
        <v>2.48</v>
      </c>
    </row>
    <row r="34" spans="1:9" ht="15.75">
      <c r="A34" s="28" t="s">
        <v>1</v>
      </c>
      <c r="B34" s="58">
        <v>378</v>
      </c>
      <c r="C34" s="168" t="s">
        <v>60</v>
      </c>
      <c r="D34" s="78">
        <v>200</v>
      </c>
      <c r="E34" s="169"/>
      <c r="F34" s="179">
        <v>53.07</v>
      </c>
      <c r="G34" s="179">
        <v>1.52</v>
      </c>
      <c r="H34" s="179">
        <v>1.35</v>
      </c>
      <c r="I34" s="179">
        <v>8.92</v>
      </c>
    </row>
    <row r="35" spans="1:9">
      <c r="A35" s="28" t="s">
        <v>0</v>
      </c>
      <c r="B35" s="16"/>
      <c r="C35" s="189" t="s">
        <v>46</v>
      </c>
      <c r="D35" s="207" t="s">
        <v>38</v>
      </c>
      <c r="E35" s="57"/>
      <c r="F35" s="165">
        <v>86.6</v>
      </c>
      <c r="G35" s="165">
        <v>2.84</v>
      </c>
      <c r="H35" s="165">
        <v>0.4</v>
      </c>
      <c r="I35" s="165">
        <v>17.760000000000002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553</v>
      </c>
      <c r="E37" s="42">
        <v>83.8</v>
      </c>
      <c r="F37" s="93">
        <f>SUM(F31:F35)</f>
        <v>685.00000000000011</v>
      </c>
      <c r="G37" s="93">
        <f t="shared" ref="G37:I37" si="3">SUM(G31:G35)</f>
        <v>23.32</v>
      </c>
      <c r="H37" s="93">
        <f t="shared" si="3"/>
        <v>23.52</v>
      </c>
      <c r="I37" s="93">
        <f t="shared" si="3"/>
        <v>100.18000000000002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H20" sqref="H20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19" t="s">
        <v>14</v>
      </c>
      <c r="B2" s="220"/>
      <c r="C2" s="221"/>
      <c r="D2" s="94" t="s">
        <v>13</v>
      </c>
      <c r="E2" s="44" t="s">
        <v>41</v>
      </c>
      <c r="F2" s="94"/>
      <c r="G2" s="94"/>
      <c r="H2" s="94" t="s">
        <v>12</v>
      </c>
      <c r="I2" s="95">
        <v>45650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23</v>
      </c>
      <c r="G4" s="50" t="s">
        <v>5</v>
      </c>
      <c r="H4" s="50" t="s">
        <v>4</v>
      </c>
      <c r="I4" s="50" t="s">
        <v>24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209" t="s">
        <v>64</v>
      </c>
      <c r="B6" s="15"/>
      <c r="C6" s="208" t="s">
        <v>63</v>
      </c>
      <c r="D6" s="154">
        <v>100</v>
      </c>
      <c r="E6" s="5"/>
      <c r="F6" s="165">
        <v>47</v>
      </c>
      <c r="G6" s="165">
        <v>0.4</v>
      </c>
      <c r="H6" s="165">
        <v>0.4</v>
      </c>
      <c r="I6" s="165">
        <v>9.8000000000000007</v>
      </c>
    </row>
    <row r="7" spans="1:9" ht="14.25" customHeight="1">
      <c r="A7" s="30" t="s">
        <v>18</v>
      </c>
      <c r="B7" s="16">
        <v>173</v>
      </c>
      <c r="C7" s="211" t="s">
        <v>68</v>
      </c>
      <c r="D7" s="78" t="s">
        <v>69</v>
      </c>
      <c r="E7" s="191"/>
      <c r="F7" s="183">
        <v>356.1</v>
      </c>
      <c r="G7" s="183">
        <v>11.47</v>
      </c>
      <c r="H7" s="183">
        <v>14.42</v>
      </c>
      <c r="I7" s="183">
        <v>36.78</v>
      </c>
    </row>
    <row r="8" spans="1:9" ht="14.25" customHeight="1">
      <c r="A8" s="28" t="s">
        <v>1</v>
      </c>
      <c r="B8" s="16">
        <v>379</v>
      </c>
      <c r="C8" s="205" t="s">
        <v>58</v>
      </c>
      <c r="D8" s="78">
        <v>200</v>
      </c>
      <c r="E8" s="169"/>
      <c r="F8" s="183">
        <v>60.1</v>
      </c>
      <c r="G8" s="183">
        <v>3.17</v>
      </c>
      <c r="H8" s="183">
        <v>2.68</v>
      </c>
      <c r="I8" s="183">
        <v>9.98</v>
      </c>
    </row>
    <row r="9" spans="1:9" ht="15.75">
      <c r="A9" s="28" t="s">
        <v>0</v>
      </c>
      <c r="B9" s="16"/>
      <c r="C9" s="180" t="s">
        <v>28</v>
      </c>
      <c r="D9" s="170">
        <v>45</v>
      </c>
      <c r="E9" s="193"/>
      <c r="F9" s="183">
        <v>117.9</v>
      </c>
      <c r="G9" s="183">
        <v>3.37</v>
      </c>
      <c r="H9" s="183">
        <v>1.3</v>
      </c>
      <c r="I9" s="183">
        <v>23.13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581.1</v>
      </c>
      <c r="G10" s="83">
        <f t="shared" ref="G10:I10" si="0">SUM(G6:G9)</f>
        <v>18.41</v>
      </c>
      <c r="H10" s="83">
        <f t="shared" si="0"/>
        <v>18.8</v>
      </c>
      <c r="I10" s="83">
        <f t="shared" si="0"/>
        <v>79.69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2"/>
      <c r="B12" s="15"/>
      <c r="C12" s="2"/>
      <c r="D12" s="154"/>
      <c r="E12" s="5"/>
      <c r="F12" s="153"/>
      <c r="G12" s="153"/>
      <c r="H12" s="153"/>
      <c r="I12" s="153"/>
    </row>
    <row r="13" spans="1:9" ht="15" customHeight="1">
      <c r="A13" s="28" t="s">
        <v>19</v>
      </c>
      <c r="B13" s="15">
        <v>96</v>
      </c>
      <c r="C13" s="181" t="s">
        <v>70</v>
      </c>
      <c r="D13" s="80">
        <v>200</v>
      </c>
      <c r="E13" s="5"/>
      <c r="F13" s="183">
        <v>107.25</v>
      </c>
      <c r="G13" s="183">
        <v>7.94</v>
      </c>
      <c r="H13" s="183">
        <v>7.82</v>
      </c>
      <c r="I13" s="183">
        <v>15.56</v>
      </c>
    </row>
    <row r="14" spans="1:9" ht="14.25" customHeight="1">
      <c r="A14" s="48" t="s">
        <v>18</v>
      </c>
      <c r="B14" s="15">
        <v>762</v>
      </c>
      <c r="C14" s="148" t="s">
        <v>65</v>
      </c>
      <c r="D14" s="149" t="s">
        <v>50</v>
      </c>
      <c r="E14" s="150"/>
      <c r="F14" s="183">
        <v>404.1</v>
      </c>
      <c r="G14" s="183">
        <v>13.58</v>
      </c>
      <c r="H14" s="183">
        <v>16.260000000000002</v>
      </c>
      <c r="I14" s="183">
        <v>52.09</v>
      </c>
    </row>
    <row r="15" spans="1:9" ht="14.25" customHeight="1">
      <c r="A15" s="30" t="s">
        <v>21</v>
      </c>
      <c r="B15" s="15">
        <v>335</v>
      </c>
      <c r="C15" s="204" t="s">
        <v>57</v>
      </c>
      <c r="D15" s="84">
        <v>35</v>
      </c>
      <c r="E15" s="184"/>
      <c r="F15" s="183">
        <v>29.99</v>
      </c>
      <c r="G15" s="183">
        <v>0.59</v>
      </c>
      <c r="H15" s="183">
        <v>1.75</v>
      </c>
      <c r="I15" s="183">
        <v>2.94</v>
      </c>
    </row>
    <row r="16" spans="1:9" ht="15.75" customHeight="1">
      <c r="A16" s="28" t="s">
        <v>22</v>
      </c>
      <c r="B16" s="16">
        <v>555</v>
      </c>
      <c r="C16" s="185" t="s">
        <v>36</v>
      </c>
      <c r="D16" s="78">
        <v>200</v>
      </c>
      <c r="E16" s="5"/>
      <c r="F16" s="183">
        <v>68.12</v>
      </c>
      <c r="G16" s="183">
        <v>0.2</v>
      </c>
      <c r="H16" s="183">
        <v>0.1</v>
      </c>
      <c r="I16" s="183">
        <v>19.82</v>
      </c>
    </row>
    <row r="17" spans="1:9" ht="15" customHeight="1">
      <c r="A17" s="28" t="s">
        <v>0</v>
      </c>
      <c r="B17" s="16"/>
      <c r="C17" s="2" t="s">
        <v>29</v>
      </c>
      <c r="D17" s="80" t="s">
        <v>67</v>
      </c>
      <c r="E17" s="186"/>
      <c r="F17" s="183">
        <v>106.4</v>
      </c>
      <c r="G17" s="183">
        <v>3.5</v>
      </c>
      <c r="H17" s="183">
        <v>0.52</v>
      </c>
      <c r="I17" s="183">
        <v>21.72</v>
      </c>
    </row>
    <row r="18" spans="1:9">
      <c r="A18" s="28"/>
      <c r="B18" s="16"/>
      <c r="C18" s="22"/>
      <c r="D18" s="91">
        <v>715</v>
      </c>
      <c r="E18" s="152"/>
      <c r="F18" s="93">
        <f>SUM(F12:F17)</f>
        <v>715.86</v>
      </c>
      <c r="G18" s="93">
        <f>SUM(G12:G17)</f>
        <v>25.81</v>
      </c>
      <c r="H18" s="93">
        <f>SUM(H12:H17)</f>
        <v>26.450000000000003</v>
      </c>
      <c r="I18" s="93">
        <f>SUM(I12:I17)</f>
        <v>112.13</v>
      </c>
    </row>
    <row r="19" spans="1:9" ht="15.75" thickBot="1">
      <c r="A19" s="28"/>
      <c r="B19" s="18"/>
      <c r="C19" s="14" t="s">
        <v>17</v>
      </c>
      <c r="D19" s="13">
        <f>D10+D18</f>
        <v>1215</v>
      </c>
      <c r="E19" s="42">
        <v>122.1</v>
      </c>
      <c r="F19" s="12">
        <f>SUM(F10+F18)</f>
        <v>1296.96</v>
      </c>
      <c r="G19" s="12">
        <f>SUM(G10+G18)</f>
        <v>44.22</v>
      </c>
      <c r="H19" s="12">
        <f>SUM(H10+H18)</f>
        <v>45.25</v>
      </c>
      <c r="I19" s="12">
        <f>SUM(I10+I18)</f>
        <v>191.82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6"/>
      <c r="B22" s="15"/>
      <c r="C22" s="2"/>
      <c r="D22" s="154"/>
      <c r="E22" s="5"/>
      <c r="F22" s="153"/>
      <c r="G22" s="153"/>
      <c r="H22" s="153"/>
      <c r="I22" s="153"/>
    </row>
    <row r="23" spans="1:9" ht="16.5" customHeight="1">
      <c r="A23" s="209" t="s">
        <v>64</v>
      </c>
      <c r="B23" s="15"/>
      <c r="C23" s="208" t="s">
        <v>63</v>
      </c>
      <c r="D23" s="154">
        <v>100</v>
      </c>
      <c r="E23" s="5"/>
      <c r="F23" s="165">
        <v>47</v>
      </c>
      <c r="G23" s="165">
        <v>0.4</v>
      </c>
      <c r="H23" s="165">
        <v>0.4</v>
      </c>
      <c r="I23" s="165">
        <v>9.8000000000000007</v>
      </c>
    </row>
    <row r="24" spans="1:9" ht="15.75" customHeight="1">
      <c r="A24" s="30" t="s">
        <v>18</v>
      </c>
      <c r="B24" s="15">
        <v>762</v>
      </c>
      <c r="C24" s="148" t="s">
        <v>65</v>
      </c>
      <c r="D24" s="149" t="s">
        <v>50</v>
      </c>
      <c r="E24" s="150"/>
      <c r="F24" s="183">
        <v>404.1</v>
      </c>
      <c r="G24" s="183">
        <v>13.58</v>
      </c>
      <c r="H24" s="183">
        <v>16.260000000000002</v>
      </c>
      <c r="I24" s="183">
        <v>52.09</v>
      </c>
    </row>
    <row r="25" spans="1:9" ht="16.5" customHeight="1">
      <c r="A25" s="28" t="s">
        <v>1</v>
      </c>
      <c r="B25" s="16"/>
      <c r="C25" s="205" t="s">
        <v>58</v>
      </c>
      <c r="D25" s="78">
        <v>200</v>
      </c>
      <c r="E25" s="169"/>
      <c r="F25" s="183">
        <v>60.1</v>
      </c>
      <c r="G25" s="183">
        <v>3.17</v>
      </c>
      <c r="H25" s="183">
        <v>2.68</v>
      </c>
      <c r="I25" s="183">
        <v>9.98</v>
      </c>
    </row>
    <row r="26" spans="1:9" ht="15" customHeight="1">
      <c r="A26" s="28" t="s">
        <v>0</v>
      </c>
      <c r="B26" s="16"/>
      <c r="C26" s="89" t="s">
        <v>53</v>
      </c>
      <c r="D26" s="87">
        <v>20</v>
      </c>
      <c r="E26" s="90"/>
      <c r="F26" s="165">
        <v>47</v>
      </c>
      <c r="G26" s="165">
        <v>1.52</v>
      </c>
      <c r="H26" s="165">
        <v>0.16</v>
      </c>
      <c r="I26" s="165">
        <v>9.84</v>
      </c>
    </row>
    <row r="27" spans="1:9" ht="16.5" customHeight="1">
      <c r="A27" s="28"/>
      <c r="B27" s="16"/>
      <c r="C27" s="2"/>
      <c r="D27" s="80"/>
      <c r="E27" s="57"/>
      <c r="F27" s="174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SUM(F22:F27)</f>
        <v>558.20000000000005</v>
      </c>
      <c r="G28" s="93">
        <f t="shared" ref="G28:I28" si="1">SUM(G22:G27)</f>
        <v>18.669999999999998</v>
      </c>
      <c r="H28" s="93">
        <f t="shared" si="1"/>
        <v>19.5</v>
      </c>
      <c r="I28" s="93">
        <f t="shared" si="1"/>
        <v>81.710000000000008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23</v>
      </c>
      <c r="G30" s="50" t="s">
        <v>5</v>
      </c>
      <c r="H30" s="50" t="s">
        <v>4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09" t="s">
        <v>64</v>
      </c>
      <c r="B32" s="15"/>
      <c r="C32" s="208" t="s">
        <v>63</v>
      </c>
      <c r="D32" s="154">
        <v>100</v>
      </c>
      <c r="E32" s="5"/>
      <c r="F32" s="165">
        <v>47</v>
      </c>
      <c r="G32" s="165">
        <v>0.4</v>
      </c>
      <c r="H32" s="165">
        <v>0.4</v>
      </c>
      <c r="I32" s="165">
        <v>9.8000000000000007</v>
      </c>
    </row>
    <row r="33" spans="1:9" ht="15" customHeight="1">
      <c r="A33" s="30" t="s">
        <v>18</v>
      </c>
      <c r="B33" s="16">
        <v>762</v>
      </c>
      <c r="C33" s="148" t="s">
        <v>65</v>
      </c>
      <c r="D33" s="147">
        <v>250</v>
      </c>
      <c r="E33" s="57"/>
      <c r="F33" s="165">
        <v>425.3</v>
      </c>
      <c r="G33" s="165">
        <v>17.600000000000001</v>
      </c>
      <c r="H33" s="165">
        <v>21.6</v>
      </c>
      <c r="I33" s="165">
        <v>39.68</v>
      </c>
    </row>
    <row r="34" spans="1:9" ht="14.25" customHeight="1">
      <c r="A34" s="28" t="s">
        <v>1</v>
      </c>
      <c r="B34" s="16">
        <v>555</v>
      </c>
      <c r="C34" s="210" t="s">
        <v>66</v>
      </c>
      <c r="D34" s="78">
        <v>200</v>
      </c>
      <c r="E34" s="169"/>
      <c r="F34" s="183">
        <v>68.12</v>
      </c>
      <c r="G34" s="183">
        <v>0.2</v>
      </c>
      <c r="H34" s="183">
        <v>0.1</v>
      </c>
      <c r="I34" s="183">
        <v>19.82</v>
      </c>
    </row>
    <row r="35" spans="1:9">
      <c r="A35" s="28" t="s">
        <v>0</v>
      </c>
      <c r="B35" s="16"/>
      <c r="C35" s="89" t="s">
        <v>29</v>
      </c>
      <c r="D35" s="80" t="s">
        <v>67</v>
      </c>
      <c r="E35" s="57"/>
      <c r="F35" s="165">
        <v>106.6</v>
      </c>
      <c r="G35" s="165">
        <v>3.5</v>
      </c>
      <c r="H35" s="165">
        <v>0.52</v>
      </c>
      <c r="I35" s="165">
        <v>21.72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600</v>
      </c>
      <c r="E38" s="42">
        <v>83.8</v>
      </c>
      <c r="F38" s="93">
        <f>SUM(F32:F36)</f>
        <v>647.0200000000001</v>
      </c>
      <c r="G38" s="93">
        <f t="shared" ref="G38:I38" si="2">SUM(G32:G36)</f>
        <v>21.7</v>
      </c>
      <c r="H38" s="93">
        <f t="shared" si="2"/>
        <v>22.62</v>
      </c>
      <c r="I38" s="93">
        <f t="shared" si="2"/>
        <v>91.02000000000001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16" t="s">
        <v>14</v>
      </c>
      <c r="B2" s="217"/>
      <c r="C2" s="218"/>
      <c r="D2" s="43" t="s">
        <v>13</v>
      </c>
      <c r="E2" s="44" t="s">
        <v>41</v>
      </c>
      <c r="F2" s="43"/>
      <c r="G2" s="43"/>
      <c r="H2" s="43" t="s">
        <v>12</v>
      </c>
      <c r="I2" s="3">
        <v>45651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212" t="s">
        <v>0</v>
      </c>
      <c r="B6" s="63">
        <v>843</v>
      </c>
      <c r="C6" s="210" t="s">
        <v>71</v>
      </c>
      <c r="D6" s="80">
        <v>60</v>
      </c>
      <c r="E6" s="178"/>
      <c r="F6" s="183">
        <v>153.6</v>
      </c>
      <c r="G6" s="183">
        <v>2.37</v>
      </c>
      <c r="H6" s="183">
        <v>0.87</v>
      </c>
      <c r="I6" s="183">
        <v>34.92</v>
      </c>
    </row>
    <row r="7" spans="1:9" ht="16.5" thickBot="1">
      <c r="A7" s="35" t="s">
        <v>18</v>
      </c>
      <c r="B7" s="15">
        <v>173</v>
      </c>
      <c r="C7" s="211" t="s">
        <v>73</v>
      </c>
      <c r="D7" s="78">
        <v>200</v>
      </c>
      <c r="E7" s="151"/>
      <c r="F7" s="183">
        <v>305.5</v>
      </c>
      <c r="G7" s="183">
        <v>13.6</v>
      </c>
      <c r="H7" s="183">
        <v>17.670000000000002</v>
      </c>
      <c r="I7" s="183">
        <v>23.55</v>
      </c>
    </row>
    <row r="8" spans="1:9" ht="15.75">
      <c r="A8" s="28" t="s">
        <v>1</v>
      </c>
      <c r="B8" s="16">
        <v>377</v>
      </c>
      <c r="C8" s="210" t="s">
        <v>31</v>
      </c>
      <c r="D8" s="78">
        <v>200</v>
      </c>
      <c r="E8" s="169"/>
      <c r="F8" s="183">
        <v>34.020000000000003</v>
      </c>
      <c r="G8" s="183">
        <v>0.13</v>
      </c>
      <c r="H8" s="183">
        <v>0.02</v>
      </c>
      <c r="I8" s="183">
        <v>8.1999999999999993</v>
      </c>
    </row>
    <row r="9" spans="1:9" ht="15.75">
      <c r="A9" s="28" t="s">
        <v>0</v>
      </c>
      <c r="B9" s="16"/>
      <c r="C9" s="167" t="s">
        <v>28</v>
      </c>
      <c r="D9" s="170">
        <v>40</v>
      </c>
      <c r="E9" s="171"/>
      <c r="F9" s="183">
        <v>104.8</v>
      </c>
      <c r="G9" s="183">
        <v>2.99</v>
      </c>
      <c r="H9" s="183">
        <v>1.1499999999999999</v>
      </c>
      <c r="I9" s="183">
        <v>20.56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597.91999999999996</v>
      </c>
      <c r="G10" s="83">
        <f>SUM(G6:G9)</f>
        <v>19.089999999999996</v>
      </c>
      <c r="H10" s="83">
        <f>SUM(H6:H9)</f>
        <v>19.71</v>
      </c>
      <c r="I10" s="83">
        <f>SUM(I6:I9)</f>
        <v>87.23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75" t="s">
        <v>19</v>
      </c>
      <c r="B12" s="63">
        <v>113</v>
      </c>
      <c r="C12" s="190" t="s">
        <v>47</v>
      </c>
      <c r="D12" s="80">
        <v>200</v>
      </c>
      <c r="E12" s="5"/>
      <c r="F12" s="183">
        <v>192.4</v>
      </c>
      <c r="G12" s="183">
        <v>6.35</v>
      </c>
      <c r="H12" s="183">
        <v>7.83</v>
      </c>
      <c r="I12" s="183">
        <v>39.299999999999997</v>
      </c>
    </row>
    <row r="13" spans="1:9" ht="15.75" thickBot="1">
      <c r="A13" s="175" t="s">
        <v>18</v>
      </c>
      <c r="B13" s="16">
        <v>291</v>
      </c>
      <c r="C13" s="180" t="s">
        <v>48</v>
      </c>
      <c r="D13" s="149" t="s">
        <v>72</v>
      </c>
      <c r="E13" s="150"/>
      <c r="F13" s="183">
        <v>330.5</v>
      </c>
      <c r="G13" s="183">
        <v>14.42</v>
      </c>
      <c r="H13" s="183">
        <v>17.96</v>
      </c>
      <c r="I13" s="183">
        <v>26.93</v>
      </c>
    </row>
    <row r="14" spans="1:9">
      <c r="A14" s="194" t="s">
        <v>49</v>
      </c>
      <c r="B14" s="16">
        <v>856</v>
      </c>
      <c r="C14" s="210" t="s">
        <v>74</v>
      </c>
      <c r="D14" s="84">
        <v>40</v>
      </c>
      <c r="E14" s="184"/>
      <c r="F14" s="183">
        <v>13.2</v>
      </c>
      <c r="G14" s="183">
        <v>0.52</v>
      </c>
      <c r="H14" s="183">
        <v>0.04</v>
      </c>
      <c r="I14" s="183">
        <v>2.56</v>
      </c>
    </row>
    <row r="15" spans="1:9">
      <c r="A15" s="146" t="s">
        <v>22</v>
      </c>
      <c r="B15" s="16">
        <v>388</v>
      </c>
      <c r="C15" s="210" t="s">
        <v>75</v>
      </c>
      <c r="D15" s="78">
        <v>200</v>
      </c>
      <c r="E15" s="5"/>
      <c r="F15" s="183">
        <v>123.6</v>
      </c>
      <c r="G15" s="183">
        <v>0.6</v>
      </c>
      <c r="H15" s="183">
        <v>0.1</v>
      </c>
      <c r="I15" s="183">
        <v>20.2</v>
      </c>
    </row>
    <row r="16" spans="1:9">
      <c r="A16" s="60" t="s">
        <v>0</v>
      </c>
      <c r="B16" s="16"/>
      <c r="C16" s="2" t="s">
        <v>29</v>
      </c>
      <c r="D16" s="80" t="s">
        <v>39</v>
      </c>
      <c r="E16" s="186"/>
      <c r="F16" s="182">
        <v>129.9</v>
      </c>
      <c r="G16" s="182">
        <v>4.26</v>
      </c>
      <c r="H16" s="182">
        <v>0.6</v>
      </c>
      <c r="I16" s="182">
        <v>26.64</v>
      </c>
    </row>
    <row r="17" spans="1:9">
      <c r="A17" s="28"/>
      <c r="B17" s="18"/>
      <c r="C17" s="24"/>
      <c r="D17" s="91">
        <v>700</v>
      </c>
      <c r="E17" s="42"/>
      <c r="F17" s="93">
        <f>SUM(F12:F16)</f>
        <v>789.6</v>
      </c>
      <c r="G17" s="93">
        <f>SUM(G12:G16)</f>
        <v>26.15</v>
      </c>
      <c r="H17" s="93">
        <f>SUM(H12:H16)</f>
        <v>26.53</v>
      </c>
      <c r="I17" s="93">
        <f>SUM(I12:I16)</f>
        <v>115.63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2">
        <v>122.1</v>
      </c>
      <c r="F18" s="12">
        <f t="shared" si="0"/>
        <v>1387.52</v>
      </c>
      <c r="G18" s="12">
        <f t="shared" si="0"/>
        <v>45.239999999999995</v>
      </c>
      <c r="H18" s="12">
        <f t="shared" si="0"/>
        <v>46.24</v>
      </c>
      <c r="I18" s="12">
        <f t="shared" si="0"/>
        <v>202.86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12" t="s">
        <v>0</v>
      </c>
      <c r="B21" s="63">
        <v>843</v>
      </c>
      <c r="C21" s="210" t="s">
        <v>71</v>
      </c>
      <c r="D21" s="80">
        <v>60</v>
      </c>
      <c r="E21" s="178"/>
      <c r="F21" s="183">
        <v>153.6</v>
      </c>
      <c r="G21" s="183">
        <v>2.37</v>
      </c>
      <c r="H21" s="183">
        <v>0.87</v>
      </c>
      <c r="I21" s="183">
        <v>34.92</v>
      </c>
    </row>
    <row r="22" spans="1:9">
      <c r="A22" s="65" t="s">
        <v>18</v>
      </c>
      <c r="B22" s="16">
        <v>291</v>
      </c>
      <c r="C22" s="180" t="s">
        <v>48</v>
      </c>
      <c r="D22" s="149" t="s">
        <v>72</v>
      </c>
      <c r="E22" s="150"/>
      <c r="F22" s="183">
        <v>330.5</v>
      </c>
      <c r="G22" s="183">
        <v>14.42</v>
      </c>
      <c r="H22" s="183">
        <v>17.96</v>
      </c>
      <c r="I22" s="183">
        <v>26.93</v>
      </c>
    </row>
    <row r="23" spans="1:9" ht="15.75">
      <c r="A23" s="28" t="s">
        <v>1</v>
      </c>
      <c r="B23" s="16">
        <v>377</v>
      </c>
      <c r="C23" s="210" t="s">
        <v>31</v>
      </c>
      <c r="D23" s="78">
        <v>200</v>
      </c>
      <c r="E23" s="169"/>
      <c r="F23" s="183">
        <v>34.020000000000003</v>
      </c>
      <c r="G23" s="183">
        <v>0.13</v>
      </c>
      <c r="H23" s="183">
        <v>0.02</v>
      </c>
      <c r="I23" s="183">
        <v>8.1999999999999993</v>
      </c>
    </row>
    <row r="24" spans="1:9">
      <c r="A24" s="180" t="s">
        <v>0</v>
      </c>
      <c r="B24" s="16"/>
      <c r="C24" s="89" t="s">
        <v>29</v>
      </c>
      <c r="D24" s="87" t="s">
        <v>38</v>
      </c>
      <c r="E24" s="90"/>
      <c r="F24" s="165">
        <v>86.6</v>
      </c>
      <c r="G24" s="165">
        <v>2.84</v>
      </c>
      <c r="H24" s="165">
        <v>0.4</v>
      </c>
      <c r="I24" s="165">
        <v>17.760000000000002</v>
      </c>
    </row>
    <row r="25" spans="1:9">
      <c r="A25" s="28"/>
      <c r="B25" s="18"/>
      <c r="C25" s="173"/>
      <c r="D25" s="80"/>
      <c r="E25" s="66"/>
      <c r="F25" s="165"/>
      <c r="G25" s="166"/>
      <c r="H25" s="166"/>
      <c r="I25" s="166"/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SUM(F21:F25)</f>
        <v>604.72</v>
      </c>
      <c r="G26" s="93">
        <f t="shared" ref="G26:I26" si="1">SUM(G21:G25)</f>
        <v>19.759999999999998</v>
      </c>
      <c r="H26" s="93">
        <f t="shared" si="1"/>
        <v>19.25</v>
      </c>
      <c r="I26" s="93">
        <f t="shared" si="1"/>
        <v>87.81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12" t="s">
        <v>0</v>
      </c>
      <c r="B30" s="63">
        <v>843</v>
      </c>
      <c r="C30" s="210" t="s">
        <v>71</v>
      </c>
      <c r="D30" s="80">
        <v>60</v>
      </c>
      <c r="E30" s="178"/>
      <c r="F30" s="183">
        <v>153.6</v>
      </c>
      <c r="G30" s="183">
        <v>2.37</v>
      </c>
      <c r="H30" s="183">
        <v>0.87</v>
      </c>
      <c r="I30" s="183">
        <v>34.92</v>
      </c>
    </row>
    <row r="31" spans="1:9">
      <c r="A31" s="65" t="s">
        <v>18</v>
      </c>
      <c r="B31" s="16">
        <v>291</v>
      </c>
      <c r="C31" s="180" t="s">
        <v>48</v>
      </c>
      <c r="D31" s="79">
        <v>250</v>
      </c>
      <c r="E31" s="86"/>
      <c r="F31" s="81">
        <v>439.6</v>
      </c>
      <c r="G31" s="81">
        <v>18.100000000000001</v>
      </c>
      <c r="H31" s="81">
        <v>22.45</v>
      </c>
      <c r="I31" s="81">
        <v>39.6</v>
      </c>
    </row>
    <row r="32" spans="1:9" ht="15.75">
      <c r="A32" s="28" t="s">
        <v>1</v>
      </c>
      <c r="B32" s="16">
        <v>377</v>
      </c>
      <c r="C32" s="210" t="s">
        <v>31</v>
      </c>
      <c r="D32" s="78">
        <v>200</v>
      </c>
      <c r="E32" s="169"/>
      <c r="F32" s="183">
        <v>34.020000000000003</v>
      </c>
      <c r="G32" s="183">
        <v>0.13</v>
      </c>
      <c r="H32" s="183">
        <v>0.02</v>
      </c>
      <c r="I32" s="183">
        <v>8.1999999999999993</v>
      </c>
    </row>
    <row r="33" spans="1:9">
      <c r="A33" s="176" t="s">
        <v>0</v>
      </c>
      <c r="B33" s="16"/>
      <c r="C33" s="89" t="s">
        <v>29</v>
      </c>
      <c r="D33" s="87" t="s">
        <v>38</v>
      </c>
      <c r="E33" s="90"/>
      <c r="F33" s="165">
        <v>86.6</v>
      </c>
      <c r="G33" s="165">
        <v>2.84</v>
      </c>
      <c r="H33" s="165">
        <v>0.4</v>
      </c>
      <c r="I33" s="165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5"/>
      <c r="C35" s="11" t="s">
        <v>15</v>
      </c>
      <c r="D35" s="91">
        <v>550</v>
      </c>
      <c r="E35" s="42">
        <v>83.8</v>
      </c>
      <c r="F35" s="93">
        <f>SUM(F30:F33)</f>
        <v>713.82</v>
      </c>
      <c r="G35" s="93">
        <f>SUM(G30:G33)</f>
        <v>23.44</v>
      </c>
      <c r="H35" s="93">
        <f>SUM(H30:H33)</f>
        <v>23.74</v>
      </c>
      <c r="I35" s="93">
        <f>SUM(I30:I33)</f>
        <v>100.48000000000002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H12" sqref="H12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16" t="s">
        <v>14</v>
      </c>
      <c r="B2" s="217"/>
      <c r="C2" s="218"/>
      <c r="D2" s="43" t="s">
        <v>13</v>
      </c>
      <c r="E2" s="44" t="s">
        <v>41</v>
      </c>
      <c r="F2" s="43"/>
      <c r="G2" s="43"/>
      <c r="H2" s="43" t="s">
        <v>12</v>
      </c>
      <c r="I2" s="3">
        <v>45652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195" t="s">
        <v>0</v>
      </c>
      <c r="B6" s="196">
        <v>3</v>
      </c>
      <c r="C6" s="211" t="s">
        <v>76</v>
      </c>
      <c r="D6" s="80">
        <v>50</v>
      </c>
      <c r="E6" s="186"/>
      <c r="F6" s="183">
        <v>155</v>
      </c>
      <c r="G6" s="183">
        <v>6.27</v>
      </c>
      <c r="H6" s="183">
        <v>7.86</v>
      </c>
      <c r="I6" s="183">
        <v>14.83</v>
      </c>
    </row>
    <row r="7" spans="1:9" ht="15.75">
      <c r="A7" s="195" t="s">
        <v>18</v>
      </c>
      <c r="B7" s="197">
        <v>173</v>
      </c>
      <c r="C7" s="211" t="s">
        <v>77</v>
      </c>
      <c r="D7" s="78" t="s">
        <v>43</v>
      </c>
      <c r="E7" s="191"/>
      <c r="F7" s="183">
        <v>206.3</v>
      </c>
      <c r="G7" s="183">
        <v>4.99</v>
      </c>
      <c r="H7" s="183">
        <v>7.4</v>
      </c>
      <c r="I7" s="183">
        <v>28.81</v>
      </c>
    </row>
    <row r="8" spans="1:9" ht="15.75">
      <c r="A8" s="195" t="s">
        <v>1</v>
      </c>
      <c r="B8" s="198">
        <v>382</v>
      </c>
      <c r="C8" s="180" t="s">
        <v>20</v>
      </c>
      <c r="D8" s="78">
        <v>200</v>
      </c>
      <c r="E8" s="192"/>
      <c r="F8" s="183">
        <v>58.6</v>
      </c>
      <c r="G8" s="183">
        <v>4.08</v>
      </c>
      <c r="H8" s="183">
        <v>3.54</v>
      </c>
      <c r="I8" s="183">
        <v>2.61</v>
      </c>
    </row>
    <row r="9" spans="1:9" ht="15.75">
      <c r="A9" s="195" t="s">
        <v>0</v>
      </c>
      <c r="B9" s="198"/>
      <c r="C9" s="180" t="s">
        <v>28</v>
      </c>
      <c r="D9" s="170">
        <v>65</v>
      </c>
      <c r="E9" s="193"/>
      <c r="F9" s="183">
        <v>170.3</v>
      </c>
      <c r="G9" s="183">
        <v>4.87</v>
      </c>
      <c r="H9" s="183">
        <v>1.88</v>
      </c>
      <c r="I9" s="183">
        <v>33.409999999999997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590.20000000000005</v>
      </c>
      <c r="G10" s="83">
        <f>SUM(G6:G9)</f>
        <v>20.21</v>
      </c>
      <c r="H10" s="83">
        <f>SUM(H6:H9)</f>
        <v>20.68</v>
      </c>
      <c r="I10" s="83">
        <f>SUM(I6:I9)</f>
        <v>79.66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19</v>
      </c>
      <c r="B12" s="15">
        <v>82</v>
      </c>
      <c r="C12" s="211" t="s">
        <v>78</v>
      </c>
      <c r="D12" s="213" t="s">
        <v>34</v>
      </c>
      <c r="E12" s="5"/>
      <c r="F12" s="183">
        <v>293.10000000000002</v>
      </c>
      <c r="G12" s="183">
        <v>8.57</v>
      </c>
      <c r="H12" s="183">
        <v>10.69</v>
      </c>
      <c r="I12" s="183">
        <v>28.93</v>
      </c>
    </row>
    <row r="13" spans="1:9">
      <c r="A13" s="28" t="s">
        <v>18</v>
      </c>
      <c r="B13" s="15">
        <v>944</v>
      </c>
      <c r="C13" s="211" t="s">
        <v>79</v>
      </c>
      <c r="D13" s="199">
        <v>90</v>
      </c>
      <c r="E13" s="150"/>
      <c r="F13" s="183">
        <v>169.8</v>
      </c>
      <c r="G13" s="183">
        <v>6.6</v>
      </c>
      <c r="H13" s="183">
        <v>12.93</v>
      </c>
      <c r="I13" s="183">
        <v>13.79</v>
      </c>
    </row>
    <row r="14" spans="1:9">
      <c r="A14" s="28" t="s">
        <v>21</v>
      </c>
      <c r="B14" s="15">
        <v>303</v>
      </c>
      <c r="C14" s="214" t="s">
        <v>83</v>
      </c>
      <c r="D14" s="213" t="s">
        <v>69</v>
      </c>
      <c r="E14" s="184"/>
      <c r="F14" s="183">
        <v>227</v>
      </c>
      <c r="G14" s="183">
        <v>6.7</v>
      </c>
      <c r="H14" s="183">
        <v>4.38</v>
      </c>
      <c r="I14" s="183">
        <v>35.99</v>
      </c>
    </row>
    <row r="15" spans="1:9" ht="14.25" customHeight="1">
      <c r="A15" s="28" t="s">
        <v>22</v>
      </c>
      <c r="B15" s="15">
        <v>388</v>
      </c>
      <c r="C15" s="211" t="s">
        <v>80</v>
      </c>
      <c r="D15" s="199">
        <v>200</v>
      </c>
      <c r="E15" s="5"/>
      <c r="F15" s="183">
        <v>68.52</v>
      </c>
      <c r="G15" s="183">
        <v>0.75</v>
      </c>
      <c r="H15" s="183">
        <v>0.06</v>
      </c>
      <c r="I15" s="183">
        <v>15.95</v>
      </c>
    </row>
    <row r="16" spans="1:9">
      <c r="A16" s="28" t="s">
        <v>0</v>
      </c>
      <c r="B16" s="15"/>
      <c r="C16" s="2" t="s">
        <v>33</v>
      </c>
      <c r="D16" s="84">
        <v>50</v>
      </c>
      <c r="E16" s="186"/>
      <c r="F16" s="182">
        <v>36.64</v>
      </c>
      <c r="G16" s="182">
        <v>3.3</v>
      </c>
      <c r="H16" s="182">
        <v>0.6</v>
      </c>
      <c r="I16" s="182">
        <v>19.8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700</v>
      </c>
      <c r="E18" s="152"/>
      <c r="F18" s="93">
        <f>SUM(F12:F17)</f>
        <v>795.06000000000006</v>
      </c>
      <c r="G18" s="93">
        <f>SUM(G12:G17)</f>
        <v>25.92</v>
      </c>
      <c r="H18" s="93">
        <f>SUM(H12:H17)</f>
        <v>28.659999999999997</v>
      </c>
      <c r="I18" s="93">
        <f>SUM(I12:I17)</f>
        <v>114.46000000000001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122.1</v>
      </c>
      <c r="F19" s="12">
        <f>SUM(F10+F18)</f>
        <v>1385.2600000000002</v>
      </c>
      <c r="G19" s="12">
        <f>SUM(G10+G18)</f>
        <v>46.13</v>
      </c>
      <c r="H19" s="12">
        <f>SUM(H10+H18)</f>
        <v>49.339999999999996</v>
      </c>
      <c r="I19" s="12">
        <f>SUM(I10+I18)</f>
        <v>194.12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49</v>
      </c>
      <c r="B22" s="15">
        <v>15</v>
      </c>
      <c r="C22" s="211" t="s">
        <v>81</v>
      </c>
      <c r="D22" s="199">
        <v>10</v>
      </c>
      <c r="E22" s="150"/>
      <c r="F22" s="183">
        <v>34.33</v>
      </c>
      <c r="G22" s="183">
        <v>2.63</v>
      </c>
      <c r="H22" s="183">
        <v>2.66</v>
      </c>
      <c r="I22" s="183">
        <v>0</v>
      </c>
    </row>
    <row r="23" spans="1:9">
      <c r="A23" s="32" t="s">
        <v>18</v>
      </c>
      <c r="B23" s="15">
        <v>944</v>
      </c>
      <c r="C23" s="211" t="s">
        <v>79</v>
      </c>
      <c r="D23" s="199">
        <v>90</v>
      </c>
      <c r="E23" s="150"/>
      <c r="F23" s="183">
        <v>169.8</v>
      </c>
      <c r="G23" s="183">
        <v>6.6</v>
      </c>
      <c r="H23" s="183">
        <v>12.93</v>
      </c>
      <c r="I23" s="183">
        <v>13.79</v>
      </c>
    </row>
    <row r="24" spans="1:9" ht="14.25" customHeight="1">
      <c r="A24" s="28" t="s">
        <v>22</v>
      </c>
      <c r="B24" s="15">
        <v>303</v>
      </c>
      <c r="C24" s="214" t="s">
        <v>83</v>
      </c>
      <c r="D24" s="213" t="s">
        <v>69</v>
      </c>
      <c r="E24" s="184"/>
      <c r="F24" s="183">
        <v>227</v>
      </c>
      <c r="G24" s="183">
        <v>6.7</v>
      </c>
      <c r="H24" s="183">
        <v>4.38</v>
      </c>
      <c r="I24" s="183">
        <v>35.99</v>
      </c>
    </row>
    <row r="25" spans="1:9">
      <c r="A25" s="28" t="s">
        <v>0</v>
      </c>
      <c r="B25" s="15">
        <v>388</v>
      </c>
      <c r="C25" s="211" t="s">
        <v>80</v>
      </c>
      <c r="D25" s="199">
        <v>200</v>
      </c>
      <c r="E25" s="5"/>
      <c r="F25" s="183">
        <v>68.52</v>
      </c>
      <c r="G25" s="183">
        <v>0.75</v>
      </c>
      <c r="H25" s="183">
        <v>0.06</v>
      </c>
      <c r="I25" s="183">
        <v>15.95</v>
      </c>
    </row>
    <row r="26" spans="1:9">
      <c r="A26" s="28" t="s">
        <v>0</v>
      </c>
      <c r="B26" s="16"/>
      <c r="C26" s="89" t="s">
        <v>29</v>
      </c>
      <c r="D26" s="87" t="s">
        <v>67</v>
      </c>
      <c r="E26" s="90"/>
      <c r="F26" s="97">
        <v>106.4</v>
      </c>
      <c r="G26" s="97">
        <v>3.5</v>
      </c>
      <c r="H26" s="97">
        <v>0.52</v>
      </c>
      <c r="I26" s="97">
        <v>21.72</v>
      </c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SUM(F22:F26)</f>
        <v>606.04999999999995</v>
      </c>
      <c r="G28" s="93">
        <f>SUM(G22:G26)</f>
        <v>20.18</v>
      </c>
      <c r="H28" s="93">
        <f>SUM(H22:H26)</f>
        <v>20.549999999999997</v>
      </c>
      <c r="I28" s="93">
        <f>SUM(I22:I26)</f>
        <v>87.45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23</v>
      </c>
      <c r="G30" s="9" t="s">
        <v>5</v>
      </c>
      <c r="H30" s="9" t="s">
        <v>4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68" t="s">
        <v>82</v>
      </c>
      <c r="D32" s="80">
        <v>20</v>
      </c>
      <c r="E32" s="178"/>
      <c r="F32" s="183">
        <v>62.14</v>
      </c>
      <c r="G32" s="183">
        <v>1.48</v>
      </c>
      <c r="H32" s="183">
        <v>1.88</v>
      </c>
      <c r="I32" s="183">
        <v>5.42</v>
      </c>
    </row>
    <row r="33" spans="1:9">
      <c r="A33" s="32" t="s">
        <v>18</v>
      </c>
      <c r="B33" s="16">
        <v>944</v>
      </c>
      <c r="C33" s="211" t="s">
        <v>79</v>
      </c>
      <c r="D33" s="149" t="s">
        <v>32</v>
      </c>
      <c r="E33" s="150"/>
      <c r="F33" s="92">
        <v>188.66</v>
      </c>
      <c r="G33" s="92">
        <v>6.83</v>
      </c>
      <c r="H33" s="92">
        <v>13.11</v>
      </c>
      <c r="I33" s="92">
        <v>21.32</v>
      </c>
    </row>
    <row r="34" spans="1:9" ht="15.75" customHeight="1">
      <c r="A34" s="28" t="s">
        <v>21</v>
      </c>
      <c r="B34" s="16">
        <v>303</v>
      </c>
      <c r="C34" s="214" t="s">
        <v>83</v>
      </c>
      <c r="D34" s="87" t="s">
        <v>55</v>
      </c>
      <c r="E34" s="99"/>
      <c r="F34" s="97">
        <v>247</v>
      </c>
      <c r="G34" s="97">
        <v>7.7</v>
      </c>
      <c r="H34" s="97">
        <v>5.07</v>
      </c>
      <c r="I34" s="97">
        <v>40.590000000000003</v>
      </c>
    </row>
    <row r="35" spans="1:9" ht="15.75">
      <c r="A35" s="28" t="s">
        <v>1</v>
      </c>
      <c r="B35" s="16">
        <v>382</v>
      </c>
      <c r="C35" s="180" t="s">
        <v>20</v>
      </c>
      <c r="D35" s="78">
        <v>200</v>
      </c>
      <c r="E35" s="192"/>
      <c r="F35" s="183">
        <v>58.6</v>
      </c>
      <c r="G35" s="183">
        <v>4.08</v>
      </c>
      <c r="H35" s="183">
        <v>3.54</v>
      </c>
      <c r="I35" s="183">
        <v>2.61</v>
      </c>
    </row>
    <row r="36" spans="1:9">
      <c r="A36" s="28" t="s">
        <v>0</v>
      </c>
      <c r="B36" s="16"/>
      <c r="C36" s="89" t="s">
        <v>29</v>
      </c>
      <c r="D36" s="87" t="s">
        <v>67</v>
      </c>
      <c r="E36" s="90"/>
      <c r="F36" s="97">
        <v>106.4</v>
      </c>
      <c r="G36" s="97">
        <v>3.5</v>
      </c>
      <c r="H36" s="97">
        <v>0.52</v>
      </c>
      <c r="I36" s="97">
        <v>21.72</v>
      </c>
    </row>
    <row r="37" spans="1:9">
      <c r="A37" s="28"/>
      <c r="B37" s="18"/>
      <c r="C37" s="11" t="s">
        <v>15</v>
      </c>
      <c r="D37" s="91">
        <v>550</v>
      </c>
      <c r="E37" s="42">
        <v>83.8</v>
      </c>
      <c r="F37" s="93">
        <f>SUM(F32:F36)</f>
        <v>662.8</v>
      </c>
      <c r="G37" s="93">
        <f t="shared" ref="G37:I37" si="0">SUM(G32:G36)</f>
        <v>23.590000000000003</v>
      </c>
      <c r="H37" s="93">
        <f t="shared" si="0"/>
        <v>24.119999999999997</v>
      </c>
      <c r="I37" s="93">
        <f t="shared" si="0"/>
        <v>91.660000000000011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tabSelected="1" workbookViewId="0">
      <selection activeCell="C37" sqref="C37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16" t="s">
        <v>14</v>
      </c>
      <c r="B2" s="217"/>
      <c r="C2" s="218"/>
      <c r="D2" s="43" t="s">
        <v>13</v>
      </c>
      <c r="E2" s="44" t="s">
        <v>41</v>
      </c>
      <c r="F2" s="43"/>
      <c r="G2" s="43"/>
      <c r="H2" s="43" t="s">
        <v>12</v>
      </c>
      <c r="I2" s="3">
        <v>45653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15" t="s">
        <v>64</v>
      </c>
      <c r="B6" s="177"/>
      <c r="C6" s="195" t="s">
        <v>2</v>
      </c>
      <c r="D6" s="80">
        <v>100</v>
      </c>
      <c r="E6" s="178"/>
      <c r="F6" s="183">
        <v>47</v>
      </c>
      <c r="G6" s="183">
        <v>0.4</v>
      </c>
      <c r="H6" s="183">
        <v>0.4</v>
      </c>
      <c r="I6" s="183">
        <v>9.8000000000000007</v>
      </c>
    </row>
    <row r="7" spans="1:9" ht="14.25" customHeight="1">
      <c r="A7" s="28" t="s">
        <v>18</v>
      </c>
      <c r="B7" s="15">
        <v>761</v>
      </c>
      <c r="C7" s="211" t="s">
        <v>85</v>
      </c>
      <c r="D7" s="78" t="s">
        <v>86</v>
      </c>
      <c r="E7" s="151"/>
      <c r="F7" s="183">
        <v>398.93</v>
      </c>
      <c r="G7" s="183">
        <v>15.55</v>
      </c>
      <c r="H7" s="183">
        <v>18.350000000000001</v>
      </c>
      <c r="I7" s="183">
        <v>40.33</v>
      </c>
    </row>
    <row r="8" spans="1:9" ht="15.75" customHeight="1">
      <c r="A8" s="28" t="s">
        <v>1</v>
      </c>
      <c r="B8" s="15">
        <v>376</v>
      </c>
      <c r="C8" s="211" t="s">
        <v>87</v>
      </c>
      <c r="D8" s="78">
        <v>200</v>
      </c>
      <c r="E8" s="169"/>
      <c r="F8" s="183">
        <v>32</v>
      </c>
      <c r="G8" s="183">
        <v>7.0000000000000007E-2</v>
      </c>
      <c r="H8" s="183">
        <v>0.02</v>
      </c>
      <c r="I8" s="183">
        <v>8</v>
      </c>
    </row>
    <row r="9" spans="1:9" ht="15.75" customHeight="1">
      <c r="A9" s="28" t="s">
        <v>0</v>
      </c>
      <c r="B9" s="15"/>
      <c r="C9" s="167" t="s">
        <v>28</v>
      </c>
      <c r="D9" s="170">
        <v>50</v>
      </c>
      <c r="E9" s="171"/>
      <c r="F9" s="183">
        <v>131</v>
      </c>
      <c r="G9" s="183">
        <v>3.75</v>
      </c>
      <c r="H9" s="183">
        <v>1.45</v>
      </c>
      <c r="I9" s="183">
        <v>25.7</v>
      </c>
    </row>
    <row r="10" spans="1:9" ht="15" customHeight="1" thickBot="1">
      <c r="A10" s="34"/>
      <c r="B10" s="20"/>
      <c r="C10" s="23"/>
      <c r="D10" s="82">
        <v>500</v>
      </c>
      <c r="E10" s="12"/>
      <c r="F10" s="83">
        <f>SUM(F6:F9)</f>
        <v>608.93000000000006</v>
      </c>
      <c r="G10" s="83">
        <f>SUM(G6:G9)</f>
        <v>19.77</v>
      </c>
      <c r="H10" s="83">
        <f>SUM(H6:H9)</f>
        <v>20.22</v>
      </c>
      <c r="I10" s="83">
        <f>SUM(I6:I9)</f>
        <v>83.83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102</v>
      </c>
      <c r="C12" s="214" t="s">
        <v>88</v>
      </c>
      <c r="D12" s="80">
        <v>200</v>
      </c>
      <c r="E12" s="5"/>
      <c r="F12" s="183">
        <v>318.60000000000002</v>
      </c>
      <c r="G12" s="183">
        <v>8.35</v>
      </c>
      <c r="H12" s="183">
        <v>7.22</v>
      </c>
      <c r="I12" s="183">
        <v>66.83</v>
      </c>
    </row>
    <row r="13" spans="1:9" ht="15.75" customHeight="1">
      <c r="A13" s="28" t="s">
        <v>18</v>
      </c>
      <c r="B13" s="15">
        <v>290</v>
      </c>
      <c r="C13" s="180" t="s">
        <v>51</v>
      </c>
      <c r="D13" s="149" t="s">
        <v>52</v>
      </c>
      <c r="E13" s="150"/>
      <c r="F13" s="183">
        <v>166</v>
      </c>
      <c r="G13" s="183">
        <v>11.65</v>
      </c>
      <c r="H13" s="183">
        <v>11.66</v>
      </c>
      <c r="I13" s="183">
        <v>3.51</v>
      </c>
    </row>
    <row r="14" spans="1:9" ht="15" customHeight="1">
      <c r="A14" s="28" t="s">
        <v>21</v>
      </c>
      <c r="B14" s="15">
        <v>312</v>
      </c>
      <c r="C14" s="211" t="s">
        <v>89</v>
      </c>
      <c r="D14" s="84" t="s">
        <v>35</v>
      </c>
      <c r="E14" s="184"/>
      <c r="F14" s="183">
        <v>157.55000000000001</v>
      </c>
      <c r="G14" s="183">
        <v>3.09</v>
      </c>
      <c r="H14" s="183">
        <v>6.98</v>
      </c>
      <c r="I14" s="183">
        <v>12.48</v>
      </c>
    </row>
    <row r="15" spans="1:9" ht="15.75" customHeight="1">
      <c r="A15" s="28" t="s">
        <v>22</v>
      </c>
      <c r="B15" s="15">
        <v>342</v>
      </c>
      <c r="C15" s="180" t="s">
        <v>30</v>
      </c>
      <c r="D15" s="78">
        <v>200</v>
      </c>
      <c r="E15" s="5"/>
      <c r="F15" s="183">
        <v>46.6</v>
      </c>
      <c r="G15" s="183">
        <v>0.16</v>
      </c>
      <c r="H15" s="183">
        <v>0.16</v>
      </c>
      <c r="I15" s="183">
        <v>10.91</v>
      </c>
    </row>
    <row r="16" spans="1:9" ht="15" customHeight="1">
      <c r="A16" s="28" t="s">
        <v>0</v>
      </c>
      <c r="B16" s="15"/>
      <c r="C16" s="2" t="s">
        <v>29</v>
      </c>
      <c r="D16" s="80" t="s">
        <v>67</v>
      </c>
      <c r="E16" s="186"/>
      <c r="F16" s="182">
        <v>106.4</v>
      </c>
      <c r="G16" s="182">
        <v>3.5</v>
      </c>
      <c r="H16" s="182">
        <v>0.52</v>
      </c>
      <c r="I16" s="182">
        <v>21.72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2"/>
      <c r="F18" s="93">
        <f>SUM(F12:F17)</f>
        <v>795.15000000000009</v>
      </c>
      <c r="G18" s="93">
        <f>SUM(G12:G17)</f>
        <v>26.75</v>
      </c>
      <c r="H18" s="93">
        <f>SUM(H12:H17)</f>
        <v>26.54</v>
      </c>
      <c r="I18" s="93">
        <f>SUM(I12:I17)</f>
        <v>115.45</v>
      </c>
    </row>
    <row r="19" spans="1:9" ht="17.25" customHeight="1" thickBot="1">
      <c r="A19" s="28"/>
      <c r="B19" s="18"/>
      <c r="C19" s="14" t="s">
        <v>17</v>
      </c>
      <c r="D19" s="13">
        <f>D10+D18</f>
        <v>1203</v>
      </c>
      <c r="E19" s="42">
        <v>122.1</v>
      </c>
      <c r="F19" s="12">
        <f>SUM(F10+F18)</f>
        <v>1404.0800000000002</v>
      </c>
      <c r="G19" s="12">
        <f>SUM(G10+G18)</f>
        <v>46.519999999999996</v>
      </c>
      <c r="H19" s="12">
        <f>SUM(H10+H18)</f>
        <v>46.76</v>
      </c>
      <c r="I19" s="12">
        <f>SUM(I10+I18)</f>
        <v>199.28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15" t="s">
        <v>64</v>
      </c>
      <c r="B22" s="200"/>
      <c r="C22" s="195" t="s">
        <v>2</v>
      </c>
      <c r="D22" s="80">
        <v>100</v>
      </c>
      <c r="E22" s="178"/>
      <c r="F22" s="183">
        <v>47</v>
      </c>
      <c r="G22" s="183">
        <v>0.4</v>
      </c>
      <c r="H22" s="183">
        <v>0.4</v>
      </c>
      <c r="I22" s="183">
        <v>9.8000000000000007</v>
      </c>
    </row>
    <row r="23" spans="1:9" ht="15.75">
      <c r="A23" s="195" t="s">
        <v>18</v>
      </c>
      <c r="B23" s="15">
        <v>761</v>
      </c>
      <c r="C23" s="211" t="s">
        <v>85</v>
      </c>
      <c r="D23" s="78" t="s">
        <v>86</v>
      </c>
      <c r="E23" s="151"/>
      <c r="F23" s="183">
        <v>398.93</v>
      </c>
      <c r="G23" s="183">
        <v>15.55</v>
      </c>
      <c r="H23" s="183">
        <v>18.350000000000001</v>
      </c>
      <c r="I23" s="183">
        <v>40.33</v>
      </c>
    </row>
    <row r="24" spans="1:9" ht="15.75">
      <c r="A24" s="28" t="s">
        <v>1</v>
      </c>
      <c r="B24" s="15">
        <v>376</v>
      </c>
      <c r="C24" s="211" t="s">
        <v>87</v>
      </c>
      <c r="D24" s="78">
        <v>200</v>
      </c>
      <c r="E24" s="169"/>
      <c r="F24" s="183">
        <v>32</v>
      </c>
      <c r="G24" s="183">
        <v>7.0000000000000007E-2</v>
      </c>
      <c r="H24" s="183">
        <v>0.02</v>
      </c>
      <c r="I24" s="183">
        <v>8</v>
      </c>
    </row>
    <row r="25" spans="1:9">
      <c r="A25" s="28" t="s">
        <v>0</v>
      </c>
      <c r="B25" s="15"/>
      <c r="C25" s="2" t="s">
        <v>29</v>
      </c>
      <c r="D25" s="80" t="s">
        <v>67</v>
      </c>
      <c r="E25" s="186"/>
      <c r="F25" s="182">
        <v>106.4</v>
      </c>
      <c r="G25" s="182">
        <v>3.5</v>
      </c>
      <c r="H25" s="182">
        <v>0.52</v>
      </c>
      <c r="I25" s="182">
        <v>21.72</v>
      </c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SUM(F22:F25)</f>
        <v>584.33000000000004</v>
      </c>
      <c r="G26" s="93">
        <f t="shared" ref="G26:I26" si="0">SUM(G22:G25)</f>
        <v>19.52</v>
      </c>
      <c r="H26" s="93">
        <f t="shared" si="0"/>
        <v>19.29</v>
      </c>
      <c r="I26" s="93">
        <f t="shared" si="0"/>
        <v>79.849999999999994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3.5" customHeight="1">
      <c r="A30" s="215" t="s">
        <v>64</v>
      </c>
      <c r="B30" s="200"/>
      <c r="C30" s="190" t="s">
        <v>2</v>
      </c>
      <c r="D30" s="80">
        <v>100</v>
      </c>
      <c r="E30" s="186"/>
      <c r="F30" s="183">
        <v>47</v>
      </c>
      <c r="G30" s="183">
        <v>0.4</v>
      </c>
      <c r="H30" s="183">
        <v>0.4</v>
      </c>
      <c r="I30" s="183">
        <v>9.8000000000000007</v>
      </c>
    </row>
    <row r="31" spans="1:9">
      <c r="A31" s="28" t="s">
        <v>18</v>
      </c>
      <c r="B31" s="16">
        <v>290</v>
      </c>
      <c r="C31" s="167" t="s">
        <v>84</v>
      </c>
      <c r="D31" s="149" t="s">
        <v>72</v>
      </c>
      <c r="E31" s="150"/>
      <c r="F31" s="92">
        <v>502.8</v>
      </c>
      <c r="G31" s="92">
        <v>19.63</v>
      </c>
      <c r="H31" s="92">
        <v>22.18</v>
      </c>
      <c r="I31" s="92">
        <v>51.5</v>
      </c>
    </row>
    <row r="32" spans="1:9" ht="15.75">
      <c r="A32" s="28" t="s">
        <v>1</v>
      </c>
      <c r="B32" s="16">
        <v>376</v>
      </c>
      <c r="C32" s="168" t="s">
        <v>40</v>
      </c>
      <c r="D32" s="78">
        <v>200</v>
      </c>
      <c r="E32" s="169"/>
      <c r="F32" s="183">
        <v>32</v>
      </c>
      <c r="G32" s="183">
        <v>7.0000000000000007E-2</v>
      </c>
      <c r="H32" s="183">
        <v>0.02</v>
      </c>
      <c r="I32" s="183">
        <v>8</v>
      </c>
    </row>
    <row r="33" spans="1:9">
      <c r="A33" s="28" t="s">
        <v>0</v>
      </c>
      <c r="B33" s="16"/>
      <c r="C33" s="201" t="s">
        <v>56</v>
      </c>
      <c r="D33" s="207" t="s">
        <v>37</v>
      </c>
      <c r="E33" s="202"/>
      <c r="F33" s="203">
        <v>106.4</v>
      </c>
      <c r="G33" s="203">
        <v>3.5</v>
      </c>
      <c r="H33" s="203">
        <v>0.52</v>
      </c>
      <c r="I33" s="203">
        <v>21.72</v>
      </c>
    </row>
    <row r="34" spans="1:9">
      <c r="A34" s="28"/>
      <c r="B34" s="18"/>
      <c r="C34" s="11" t="s">
        <v>15</v>
      </c>
      <c r="D34" s="91">
        <v>550</v>
      </c>
      <c r="E34" s="42">
        <v>83.8</v>
      </c>
      <c r="F34" s="93">
        <f>SUM(F30:F33)</f>
        <v>688.19999999999993</v>
      </c>
      <c r="G34" s="93">
        <f t="shared" ref="G34:I34" si="1">SUM(G30:G33)</f>
        <v>23.599999999999998</v>
      </c>
      <c r="H34" s="93">
        <f t="shared" si="1"/>
        <v>23.119999999999997</v>
      </c>
      <c r="I34" s="93">
        <f t="shared" si="1"/>
        <v>91.02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23.12</vt:lpstr>
      <vt:lpstr>24.12</vt:lpstr>
      <vt:lpstr>25.12</vt:lpstr>
      <vt:lpstr>26.12</vt:lpstr>
      <vt:lpstr>27.12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2024-12-20T12:12:51Z</dcterms:modified>
</cp:coreProperties>
</file>